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Мониторы!$A$1:$O$2</definedName>
  </definedNames>
  <calcPr calcId="162913" iterate="1"/>
</workbook>
</file>

<file path=xl/calcChain.xml><?xml version="1.0" encoding="utf-8"?>
<calcChain xmlns="http://schemas.openxmlformats.org/spreadsheetml/2006/main">
  <c r="L3" i="7" l="1"/>
  <c r="N3" i="7" s="1"/>
  <c r="O3" i="7" s="1"/>
  <c r="L2" i="7" l="1"/>
  <c r="N2" i="7" s="1"/>
  <c r="O2" i="7" s="1"/>
</calcChain>
</file>

<file path=xl/sharedStrings.xml><?xml version="1.0" encoding="utf-8"?>
<sst xmlns="http://schemas.openxmlformats.org/spreadsheetml/2006/main" count="32" uniqueCount="24">
  <si>
    <t>Город</t>
  </si>
  <si>
    <t>Адрес</t>
  </si>
  <si>
    <t>Сеть</t>
  </si>
  <si>
    <t>Кол-во экранов</t>
  </si>
  <si>
    <t xml:space="preserve">Период, дней </t>
  </si>
  <si>
    <t>Номер АЗС</t>
  </si>
  <si>
    <t>Длина ролика, сек.</t>
  </si>
  <si>
    <t>Регион</t>
  </si>
  <si>
    <t>Вид конструкции</t>
  </si>
  <si>
    <t>Газпромнефть</t>
  </si>
  <si>
    <t>Выходов за период на 1 экране</t>
  </si>
  <si>
    <t>Выходов в сутки на 1 экране</t>
  </si>
  <si>
    <t>Мониторы</t>
  </si>
  <si>
    <t>Фото</t>
  </si>
  <si>
    <t>Карта</t>
  </si>
  <si>
    <t>Выходов в час на 1 экране</t>
  </si>
  <si>
    <t>Координаты</t>
  </si>
  <si>
    <t>Вологодская область, г. Вологда Окружное шоссе, пересечение с ул. Ильюшина</t>
  </si>
  <si>
    <t>Вологодская область, Череповецкий район, Яргомжское сельское поселение с/мо., д.Ботово</t>
  </si>
  <si>
    <t>Вологодская область</t>
  </si>
  <si>
    <t>Вологда</t>
  </si>
  <si>
    <t>59.208290, 39.811840</t>
  </si>
  <si>
    <t>59.250500, 37.972960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</si>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</sst>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4" fillId="0" borderId="0" xfId="0" applyFont="1" applyFill="1" applyAlignment="1">
      <alignment wrapText="1"/>
    </xf>
    <xf numFmtId="0" fontId="4" fillId="0" borderId="0" xfId="0" applyFont="1" applyFill="1"/>
    <xf numFmtId="164" fontId="4" fillId="0" borderId="0" xfId="0" applyNumberFormat="1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Iq7NMCfnOlYbRw" TargetMode="External"/><Relationship Id="rId2" Type="http://schemas.openxmlformats.org/officeDocument/2006/relationships/hyperlink" Target="https://yandex.ru/maps/-/CDeFaM9W" TargetMode="External"/><Relationship Id="rId1" Type="http://schemas.openxmlformats.org/officeDocument/2006/relationships/hyperlink" Target="https://yandex.ru/maps/-/CDeFaI-A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Iq7NMCfnOlYbR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zoomScaleNormal="100" zoomScaleSheetLayoutView="100" workbookViewId="0">
      <selection activeCell="D2" sqref="D2"/>
    </sheetView>
  </sheetViews>
  <sheetFormatPr defaultRowHeight="12.75" x14ac:dyDescent="0.2"/>
  <cols>
    <col min="1" max="1" width="23.140625" style="2" customWidth="1"/>
    <col min="2" max="2" width="15" style="2" customWidth="1"/>
    <col min="3" max="3" width="21.85546875" style="2" customWidth="1"/>
    <col min="4" max="4" width="33.42578125" style="1" customWidth="1"/>
    <col min="5" max="5" width="16.28515625" style="1" customWidth="1"/>
    <col min="6" max="6" width="16.7109375" style="1" customWidth="1"/>
    <col min="7" max="7" width="15.42578125" style="2" customWidth="1"/>
    <col min="8" max="8" width="17" style="2" customWidth="1"/>
    <col min="9" max="9" width="19.5703125" style="2" customWidth="1"/>
    <col min="10" max="10" width="20.85546875" style="2" customWidth="1"/>
    <col min="11" max="11" width="15.42578125" style="2" customWidth="1"/>
    <col min="12" max="12" width="17" style="2" customWidth="1"/>
    <col min="13" max="13" width="28.42578125" style="2" customWidth="1"/>
    <col min="14" max="14" width="23.7109375" style="2" customWidth="1"/>
    <col min="15" max="15" width="19.7109375" style="3" customWidth="1"/>
    <col min="16" max="16" width="24" style="2" customWidth="1"/>
    <col min="17" max="16384" width="9.140625" style="2"/>
  </cols>
  <sheetData>
    <row r="1" spans="1:16" s="1" customFormat="1" ht="25.5" x14ac:dyDescent="0.2">
      <c r="A1" s="5" t="s">
        <v>7</v>
      </c>
      <c r="B1" s="5" t="s">
        <v>0</v>
      </c>
      <c r="C1" s="5" t="s">
        <v>8</v>
      </c>
      <c r="D1" s="5" t="s">
        <v>1</v>
      </c>
      <c r="E1" s="5" t="s">
        <v>13</v>
      </c>
      <c r="F1" s="5" t="s">
        <v>14</v>
      </c>
      <c r="G1" s="5" t="s">
        <v>2</v>
      </c>
      <c r="H1" s="5" t="s">
        <v>5</v>
      </c>
      <c r="I1" s="5" t="s">
        <v>3</v>
      </c>
      <c r="J1" s="5" t="s">
        <v>6</v>
      </c>
      <c r="K1" s="5" t="s">
        <v>15</v>
      </c>
      <c r="L1" s="5" t="s">
        <v>11</v>
      </c>
      <c r="M1" s="5" t="s">
        <v>4</v>
      </c>
      <c r="N1" s="5" t="s">
        <v>10</v>
      </c>
      <c r="O1" s="5" t="s">
        <v>23</v>
      </c>
      <c r="P1" s="5" t="s">
        <v>16</v>
      </c>
    </row>
    <row r="2" spans="1:16" ht="38.25" x14ac:dyDescent="0.2">
      <c r="A2" s="6" t="s">
        <v>19</v>
      </c>
      <c r="B2" s="6" t="s">
        <v>20</v>
      </c>
      <c r="C2" s="6" t="s">
        <v>12</v>
      </c>
      <c r="D2" s="6" t="s">
        <v>17</v>
      </c>
      <c r="E2" s="7" t="s">
        <v>13</v>
      </c>
      <c r="F2" s="7" t="s">
        <v>14</v>
      </c>
      <c r="G2" s="6" t="s">
        <v>9</v>
      </c>
      <c r="H2" s="6">
        <v>13031</v>
      </c>
      <c r="I2" s="6">
        <v>3</v>
      </c>
      <c r="J2" s="6">
        <v>10</v>
      </c>
      <c r="K2" s="6">
        <v>20</v>
      </c>
      <c r="L2" s="6">
        <f t="shared" ref="L2:L3" si="0">24*20</f>
        <v>480</v>
      </c>
      <c r="M2" s="6">
        <v>15</v>
      </c>
      <c r="N2" s="6">
        <f t="shared" ref="N2" si="1">L2*M2</f>
        <v>7200</v>
      </c>
      <c r="O2" s="4">
        <f>(((0.05*J2)*N2))*I2</f>
        <v>10800</v>
      </c>
      <c r="P2" s="6" t="s">
        <v>21</v>
      </c>
    </row>
    <row r="3" spans="1:16" ht="38.25" x14ac:dyDescent="0.2">
      <c r="A3" s="6" t="s">
        <v>19</v>
      </c>
      <c r="B3" s="6" t="s">
        <v>20</v>
      </c>
      <c r="C3" s="6" t="s">
        <v>12</v>
      </c>
      <c r="D3" s="6" t="s">
        <v>18</v>
      </c>
      <c r="E3" s="7" t="s">
        <v>13</v>
      </c>
      <c r="F3" s="7" t="s">
        <v>14</v>
      </c>
      <c r="G3" s="8" t="s">
        <v>9</v>
      </c>
      <c r="H3" s="8">
        <v>13036</v>
      </c>
      <c r="I3" s="8">
        <v>3</v>
      </c>
      <c r="J3" s="6">
        <v>10</v>
      </c>
      <c r="K3" s="6">
        <v>20</v>
      </c>
      <c r="L3" s="6">
        <f t="shared" si="0"/>
        <v>480</v>
      </c>
      <c r="M3" s="6">
        <v>15</v>
      </c>
      <c r="N3" s="6">
        <f t="shared" ref="N3" si="2">L3*M3</f>
        <v>7200</v>
      </c>
      <c r="O3" s="4">
        <f>(((0.05*J3)*N3))*I3</f>
        <v>10800</v>
      </c>
      <c r="P3" s="8" t="s">
        <v>22</v>
      </c>
    </row>
    <row r="4" spans="1:16" x14ac:dyDescent="0.2">
      <c r="D4" s="2"/>
      <c r="E4" s="2"/>
    </row>
  </sheetData>
  <autoFilter ref="A1:O2"/>
  <hyperlinks>
    <hyperlink ref="F2" r:id="rId1"/>
    <hyperlink ref="F3" r:id="rId2"/>
    <hyperlink ref="E3" r:id="rId3"/>
    <hyperlink ref="E2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2026-01-04T18:37:56Z</dcterms:modified>
</cp:coreProperties>
</file>